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3"/>
    <sheet name="Category Summary" sheetId="2" state="visible" r:id="rId4"/>
  </sheets>
  <definedNames>
    <definedName function="false" hidden="false" localSheetId="0" name="_xlnm.Print_Area" vbProcedure="false">Budget!$A$1:$F$17</definedName>
    <definedName function="false" hidden="true" localSheetId="0" name="_xlnm._FilterDatabase" vbProcedure="false">Budget!$A$4:$F$12</definedName>
    <definedName function="false" hidden="false" localSheetId="1" name="_xlnm.Print_Area" vbProcedure="false">'Category Summary'!$A$1:$L$20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<sst xmlns="http://schemas.openxmlformats.org/spreadsheetml/2006/main" count="48" uniqueCount="37">
  <si>
    <t xml:space="preserve">Synthetic Community Garden Pilot Budget</t>
  </si>
  <si>
    <t xml:space="preserve">Synthetic demonstration only. The site, organization, people, schedule, and budget are fictional; no private or user-supplied data appears in this file.</t>
  </si>
  <si>
    <t xml:space="preserve">Category</t>
  </si>
  <si>
    <t xml:space="preserve">Item</t>
  </si>
  <si>
    <t xml:space="preserve">Quantity</t>
  </si>
  <si>
    <t xml:space="preserve">Unit Cost</t>
  </si>
  <si>
    <t xml:space="preserve">Estimated Cost</t>
  </si>
  <si>
    <t xml:space="preserve">Assumption / source</t>
  </si>
  <si>
    <t xml:space="preserve">Site</t>
  </si>
  <si>
    <t xml:space="preserve">Environmental screening allowance</t>
  </si>
  <si>
    <t xml:space="preserve">Fictional planning allowance; obtain a real quote</t>
  </si>
  <si>
    <t xml:space="preserve">Beds</t>
  </si>
  <si>
    <t xml:space="preserve">Raised-bed kits</t>
  </si>
  <si>
    <t xml:space="preserve">One fictional kit per plot</t>
  </si>
  <si>
    <t xml:space="preserve">Clean soil and compost</t>
  </si>
  <si>
    <t xml:space="preserve">Six fictional bulk deliveries</t>
  </si>
  <si>
    <t xml:space="preserve">Water</t>
  </si>
  <si>
    <t xml:space="preserve">Hose, timer, and fittings</t>
  </si>
  <si>
    <t xml:space="preserve">Shared irrigation starter set</t>
  </si>
  <si>
    <t xml:space="preserve">Tools</t>
  </si>
  <si>
    <t xml:space="preserve">Shared hand-tool sets</t>
  </si>
  <si>
    <t xml:space="preserve">One set per three plots</t>
  </si>
  <si>
    <t xml:space="preserve">Storage</t>
  </si>
  <si>
    <t xml:space="preserve">Weather-resistant cabinet</t>
  </si>
  <si>
    <t xml:space="preserve">Fictional retail estimate</t>
  </si>
  <si>
    <t xml:space="preserve">Access</t>
  </si>
  <si>
    <t xml:space="preserve">Signs and accessible-path material</t>
  </si>
  <si>
    <t xml:space="preserve">Fictional accessibility allowance</t>
  </si>
  <si>
    <t xml:space="preserve">Training</t>
  </si>
  <si>
    <t xml:space="preserve">Printed orientation materials</t>
  </si>
  <si>
    <t xml:space="preserve">Twenty fictional participant packets</t>
  </si>
  <si>
    <t xml:space="preserve">Subtotal</t>
  </si>
  <si>
    <t xml:space="preserve">Contingency rate</t>
  </si>
  <si>
    <t xml:space="preserve">Contingency</t>
  </si>
  <si>
    <t xml:space="preserve">Estimated pilot total</t>
  </si>
  <si>
    <t xml:space="preserve">How to use</t>
  </si>
  <si>
    <t xml:space="preserve">Edit blue-font quantity and unit-cost cells on Budget. All totals and this chart recalculate.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</si>
</sst>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\$#,##0.00;&quot;($&quot;#,##0.00\);\-"/>
    <numFmt numFmtId="166" formatCode="0.0%"/>
  </numFmts>
  <fonts count="1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475569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0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sz val="10"/>
      <name val="Arial"/>
      <family val="0"/>
      <charset val="1"/>
    </font>
    <font>
      <sz val="9"/>
      <color rgb="FF475569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1E3A8A"/>
        <bgColor rgb="FF003366"/>
      </patternFill>
    </fill>
    <fill>
      <patternFill patternType="solid">
        <fgColor rgb="FFF8FAFC"/>
        <bgColor rgb="FFFFFFFF"/>
      </patternFill>
    </fill>
    <fill>
      <patternFill patternType="solid">
        <fgColor rgb="FFFFFFFF"/>
        <bgColor rgb="FFF8FAFC"/>
      </patternFill>
    </fill>
    <fill>
      <patternFill patternType="solid">
        <fgColor rgb="FFDBEAFE"/>
        <bgColor rgb="FFDCFCE7"/>
      </patternFill>
    </fill>
    <fill>
      <patternFill patternType="solid">
        <fgColor rgb="FFDCFCE7"/>
        <bgColor rgb="FFCC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3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5">
    <dxf>
      <fill>
        <patternFill patternType="solid">
          <fgColor rgb="FF1E3A8A"/>
          <bgColor rgb="FF000000"/>
        </patternFill>
      </fill>
    </dxf>
    <dxf>
      <fill>
        <patternFill patternType="solid">
          <fgColor rgb="FFF8FAFC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0000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78787"/>
      <rgbColor rgb="FF9999FF"/>
      <rgbColor rgb="FF993366"/>
      <rgbColor rgb="FFF8FAFC"/>
      <rgbColor rgb="FFDCFCE7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BEAFE"/>
      <rgbColor rgb="FFCCFFCC"/>
      <rgbColor rgb="FFFFFF99"/>
      <rgbColor rgb="FF99CCFF"/>
      <rgbColor rgb="FFFF99CC"/>
      <rgbColor rgb="FFCC99FF"/>
      <rgbColor rgb="FFFFCC99"/>
      <rgbColor rgb="FF4F81BD"/>
      <rgbColor rgb="FF33CCCC"/>
      <rgbColor rgb="FF99CC00"/>
      <rgbColor rgb="FFFFCC00"/>
      <rgbColor rgb="FFFF9900"/>
      <rgbColor rgb="FFFF6600"/>
      <rgbColor rgb="FF475569"/>
      <rgbColor rgb="FF969696"/>
      <rgbColor rgb="FF003366"/>
      <rgbColor rgb="FF339966"/>
      <rgbColor rgb="FF003300"/>
      <rgbColor rgb="FF333300"/>
      <rgbColor rgb="FF993300"/>
      <rgbColor rgb="FF993366"/>
      <rgbColor rgb="FF1E3A8A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Synthetic pilot cost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col"/>
        <c:grouping val="clustered"/>
        <c:varyColors val="0"/>
        <c:ser>
          <c:idx val="0"/>
          <c:order val="0"/>
          <c:tx>
            <c:strRef>
              <c:f>'Category Summary'!B1</c:f>
              <c:strCache>
                <c:ptCount val="1"/>
                <c:pt idx="0">
                  <c:v>Estimated Cost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'Category Summary'!$A$2:$A$8</c:f>
              <c:strCache>
                <c:ptCount val="7"/>
                <c:pt idx="0">
                  <c:v>Site</c:v>
                </c:pt>
                <c:pt idx="1">
                  <c:v>Beds</c:v>
                </c:pt>
                <c:pt idx="2">
                  <c:v>Water</c:v>
                </c:pt>
                <c:pt idx="3">
                  <c:v>Tools</c:v>
                </c:pt>
                <c:pt idx="4">
                  <c:v>Storage</c:v>
                </c:pt>
                <c:pt idx="5">
                  <c:v>Access</c:v>
                </c:pt>
                <c:pt idx="6">
                  <c:v>Training</c:v>
                </c:pt>
              </c:strCache>
            </c:strRef>
          </c:cat>
          <c:val>
            <c:numRef>
              <c:f>'Category Summary'!$B$2:$B$8</c:f>
              <c:numCache>
                <c:formatCode>\$#,##0.00;"($"#,##0.00\);\-</c:formatCode>
                <c:ptCount val="7"/>
                <c:pt idx="0">
                  <c:v>450</c:v>
                </c:pt>
                <c:pt idx="1">
                  <c:v>1980</c:v>
                </c:pt>
                <c:pt idx="2">
                  <c:v>320</c:v>
                </c:pt>
                <c:pt idx="3">
                  <c:v>340</c:v>
                </c:pt>
                <c:pt idx="4">
                  <c:v>410</c:v>
                </c:pt>
                <c:pt idx="5">
                  <c:v>375</c:v>
                </c:pt>
                <c:pt idx="6">
                  <c:v>120</c:v>
                </c:pt>
              </c:numCache>
            </c:numRef>
          </c:val>
        </c:ser>
        <c:gapWidth val="150"/>
        <c:overlap val="0"/>
        <c:axId val="97412454"/>
        <c:axId val="3057671"/>
      </c:barChart>
      <c:catAx>
        <c:axId val="97412454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Category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3057671"/>
        <c:crosses val="autoZero"/>
        <c:auto val="1"/>
        <c:lblAlgn val="ctr"/>
        <c:lblOffset val="100"/>
        <c:noMultiLvlLbl val="0"/>
      </c:catAx>
      <c:valAx>
        <c:axId val="30576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Estimated cost ($)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\$#,##0.00;&quot;($&quot;#,##0.00\);\-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9741245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2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3</xdr:row>
      <xdr:rowOff>97200</xdr:rowOff>
    </xdr:from>
    <xdr:to>
      <xdr:col>4</xdr:col>
      <xdr:colOff>38880</xdr:colOff>
      <xdr:row>16</xdr:row>
      <xdr:rowOff>140400</xdr:rowOff>
    </xdr:to>
    <xdr:graphicFrame>
      <xdr:nvGraphicFramePr>
        <xdr:cNvPr id="0" name="Chart 1"/>
        <xdr:cNvGraphicFramePr/>
      </xdr:nvGraphicFramePr>
      <xdr:xfrm>
        <a:off x="3567960" y="762120"/>
        <a:ext cx="4679640" cy="251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32"/>
    <col collapsed="false" customWidth="true" hidden="false" outlineLevel="0" max="3" min="3" style="0" width="11"/>
    <col collapsed="false" customWidth="true" hidden="false" outlineLevel="0" max="4" min="4" style="0" width="13"/>
    <col collapsed="false" customWidth="true" hidden="false" outlineLevel="0" max="5" min="5" style="0" width="16"/>
    <col collapsed="false" customWidth="true" hidden="false" outlineLevel="0" max="6" min="6" style="0" width="45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5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4" t="s">
        <v>9</v>
      </c>
      <c r="C5" s="5" t="n">
        <v>1</v>
      </c>
      <c r="D5" s="6" t="n">
        <v>450</v>
      </c>
      <c r="E5" s="7" t="n">
        <f aca="false">C5*D5</f>
        <v>450</v>
      </c>
      <c r="F5" s="4" t="s">
        <v>10</v>
      </c>
    </row>
    <row r="6" customFormat="false" ht="15" hidden="false" customHeight="false" outlineLevel="0" collapsed="false">
      <c r="A6" s="8" t="s">
        <v>11</v>
      </c>
      <c r="B6" s="8" t="s">
        <v>12</v>
      </c>
      <c r="C6" s="9" t="n">
        <v>12</v>
      </c>
      <c r="D6" s="10" t="n">
        <v>95</v>
      </c>
      <c r="E6" s="11" t="n">
        <f aca="false">C6*D6</f>
        <v>1140</v>
      </c>
      <c r="F6" s="8" t="s">
        <v>13</v>
      </c>
    </row>
    <row r="7" customFormat="false" ht="15" hidden="false" customHeight="false" outlineLevel="0" collapsed="false">
      <c r="A7" s="4" t="s">
        <v>11</v>
      </c>
      <c r="B7" s="4" t="s">
        <v>14</v>
      </c>
      <c r="C7" s="5" t="n">
        <v>6</v>
      </c>
      <c r="D7" s="6" t="n">
        <v>140</v>
      </c>
      <c r="E7" s="7" t="n">
        <f aca="false">C7*D7</f>
        <v>840</v>
      </c>
      <c r="F7" s="4" t="s">
        <v>15</v>
      </c>
    </row>
    <row r="8" customFormat="false" ht="15" hidden="false" customHeight="false" outlineLevel="0" collapsed="false">
      <c r="A8" s="8" t="s">
        <v>16</v>
      </c>
      <c r="B8" s="8" t="s">
        <v>17</v>
      </c>
      <c r="C8" s="9" t="n">
        <v>1</v>
      </c>
      <c r="D8" s="10" t="n">
        <v>320</v>
      </c>
      <c r="E8" s="11" t="n">
        <f aca="false">C8*D8</f>
        <v>320</v>
      </c>
      <c r="F8" s="8" t="s">
        <v>18</v>
      </c>
    </row>
    <row r="9" customFormat="false" ht="15" hidden="false" customHeight="false" outlineLevel="0" collapsed="false">
      <c r="A9" s="4" t="s">
        <v>19</v>
      </c>
      <c r="B9" s="4" t="s">
        <v>20</v>
      </c>
      <c r="C9" s="5" t="n">
        <v>4</v>
      </c>
      <c r="D9" s="6" t="n">
        <v>85</v>
      </c>
      <c r="E9" s="7" t="n">
        <f aca="false">C9*D9</f>
        <v>340</v>
      </c>
      <c r="F9" s="4" t="s">
        <v>21</v>
      </c>
    </row>
    <row r="10" customFormat="false" ht="15" hidden="false" customHeight="false" outlineLevel="0" collapsed="false">
      <c r="A10" s="8" t="s">
        <v>22</v>
      </c>
      <c r="B10" s="8" t="s">
        <v>23</v>
      </c>
      <c r="C10" s="9" t="n">
        <v>1</v>
      </c>
      <c r="D10" s="10" t="n">
        <v>410</v>
      </c>
      <c r="E10" s="11" t="n">
        <f aca="false">C10*D10</f>
        <v>410</v>
      </c>
      <c r="F10" s="8" t="s">
        <v>24</v>
      </c>
    </row>
    <row r="11" customFormat="false" ht="15" hidden="false" customHeight="false" outlineLevel="0" collapsed="false">
      <c r="A11" s="4" t="s">
        <v>25</v>
      </c>
      <c r="B11" s="4" t="s">
        <v>26</v>
      </c>
      <c r="C11" s="5" t="n">
        <v>1</v>
      </c>
      <c r="D11" s="6" t="n">
        <v>375</v>
      </c>
      <c r="E11" s="7" t="n">
        <f aca="false">C11*D11</f>
        <v>375</v>
      </c>
      <c r="F11" s="4" t="s">
        <v>27</v>
      </c>
    </row>
    <row r="12" customFormat="false" ht="15" hidden="false" customHeight="false" outlineLevel="0" collapsed="false">
      <c r="A12" s="8" t="s">
        <v>28</v>
      </c>
      <c r="B12" s="8" t="s">
        <v>29</v>
      </c>
      <c r="C12" s="9" t="n">
        <v>20</v>
      </c>
      <c r="D12" s="10" t="n">
        <v>6</v>
      </c>
      <c r="E12" s="11" t="n">
        <f aca="false">C12*D12</f>
        <v>120</v>
      </c>
      <c r="F12" s="8" t="s">
        <v>30</v>
      </c>
    </row>
    <row r="14" customFormat="false" ht="15" hidden="false" customHeight="false" outlineLevel="0" collapsed="false">
      <c r="A14" s="12" t="s">
        <v>31</v>
      </c>
      <c r="B14" s="13" t="n">
        <f aca="false">SUM(E5:E12)</f>
        <v>3995</v>
      </c>
    </row>
    <row r="15" customFormat="false" ht="15" hidden="false" customHeight="false" outlineLevel="0" collapsed="false">
      <c r="A15" s="12" t="s">
        <v>32</v>
      </c>
      <c r="B15" s="14" t="n">
        <v>0.1</v>
      </c>
    </row>
    <row r="16" customFormat="false" ht="15" hidden="false" customHeight="false" outlineLevel="0" collapsed="false">
      <c r="A16" s="12" t="s">
        <v>33</v>
      </c>
      <c r="B16" s="13" t="n">
        <f aca="false">B14*B15</f>
        <v>399.5</v>
      </c>
    </row>
    <row r="17" customFormat="false" ht="15" hidden="false" customHeight="false" outlineLevel="0" collapsed="false">
      <c r="A17" s="15" t="s">
        <v>34</v>
      </c>
      <c r="B17" s="16" t="n">
        <f aca="false">B14+B16</f>
        <v>4394.5</v>
      </c>
    </row>
  </sheetData>
  <autoFilter ref="A4:F12"/>
  <mergeCells count="2">
    <mergeCell ref="A1:F1"/>
    <mergeCell ref="A2:F2"/>
  </mergeCells>
  <printOptions headings="false" gridLines="false" gridLinesSet="true" horizontalCentered="false" verticalCentered="false"/>
  <pageMargins left="0.25" right="0.25" top="0.35" bottom="0.3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D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2" min="1" style="0" width="18"/>
    <col collapsed="false" customWidth="true" hidden="false" outlineLevel="0" max="4" min="4" style="0" width="58"/>
  </cols>
  <sheetData>
    <row r="1" customFormat="false" ht="15" hidden="false" customHeight="false" outlineLevel="0" collapsed="false">
      <c r="A1" s="17" t="s">
        <v>2</v>
      </c>
      <c r="B1" s="17" t="s">
        <v>6</v>
      </c>
      <c r="C1" s="17"/>
      <c r="D1" s="17" t="s">
        <v>35</v>
      </c>
    </row>
    <row r="2" customFormat="false" ht="15" hidden="false" customHeight="false" outlineLevel="0" collapsed="false">
      <c r="A2" s="18" t="s">
        <v>8</v>
      </c>
      <c r="B2" s="19" t="n">
        <f aca="false">SUMIF(Budget!$A$5:$A$12,A2,Budget!$E$5:$E$12)</f>
        <v>450</v>
      </c>
      <c r="D2" s="20" t="s">
        <v>36</v>
      </c>
    </row>
    <row r="3" customFormat="false" ht="22.35" hidden="false" customHeight="false" outlineLevel="0" collapsed="false">
      <c r="A3" s="18" t="s">
        <v>11</v>
      </c>
      <c r="B3" s="19" t="n">
        <f aca="false">SUMIF(Budget!$A$5:$A$12,A3,Budget!$E$5:$E$12)</f>
        <v>1980</v>
      </c>
      <c r="D3" s="20" t="s">
        <v>1</v>
      </c>
    </row>
    <row r="4" customFormat="false" ht="15" hidden="false" customHeight="false" outlineLevel="0" collapsed="false">
      <c r="A4" s="18" t="s">
        <v>16</v>
      </c>
      <c r="B4" s="19" t="n">
        <f aca="false">SUMIF(Budget!$A$5:$A$12,A4,Budget!$E$5:$E$12)</f>
        <v>320</v>
      </c>
    </row>
    <row r="5" customFormat="false" ht="15" hidden="false" customHeight="false" outlineLevel="0" collapsed="false">
      <c r="A5" s="18" t="s">
        <v>19</v>
      </c>
      <c r="B5" s="19" t="n">
        <f aca="false">SUMIF(Budget!$A$5:$A$12,A5,Budget!$E$5:$E$12)</f>
        <v>340</v>
      </c>
    </row>
    <row r="6" customFormat="false" ht="15" hidden="false" customHeight="false" outlineLevel="0" collapsed="false">
      <c r="A6" s="18" t="s">
        <v>22</v>
      </c>
      <c r="B6" s="19" t="n">
        <f aca="false">SUMIF(Budget!$A$5:$A$12,A6,Budget!$E$5:$E$12)</f>
        <v>410</v>
      </c>
    </row>
    <row r="7" customFormat="false" ht="15" hidden="false" customHeight="false" outlineLevel="0" collapsed="false">
      <c r="A7" s="18" t="s">
        <v>25</v>
      </c>
      <c r="B7" s="19" t="n">
        <f aca="false">SUMIF(Budget!$A$5:$A$12,A7,Budget!$E$5:$E$12)</f>
        <v>375</v>
      </c>
    </row>
    <row r="8" customFormat="false" ht="15" hidden="false" customHeight="false" outlineLevel="0" collapsed="false">
      <c r="A8" s="18" t="s">
        <v>28</v>
      </c>
      <c r="B8" s="19" t="n">
        <f aca="false">SUMIF(Budget!$A$5:$A$12,A8,Budget!$E$5:$E$12)</f>
        <v>120</v>
      </c>
    </row>
  </sheetData>
  <printOptions headings="false" gridLines="false" gridLinesSet="true" horizontalCentered="false" verticalCentered="false"/>
  <pageMargins left="0.25" right="0.25" top="0.35" bottom="0.35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2026-08-03T08:50:16Z</dcterms:created>
  <dc:creator>openpyxl</dc:creator>
  <dc:description/>
  <dc:language>en-US</dc:language>
  <cp:lastModifiedBy/>
  <dcterms:modified xsi:type="dcterms:W3CDTF">2026-08-03T08:50:17Z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